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8_Ch8\"/>
    </mc:Choice>
  </mc:AlternateContent>
  <bookViews>
    <workbookView xWindow="0" yWindow="0" windowWidth="19200" windowHeight="11580"/>
  </bookViews>
  <sheets>
    <sheet name="Model" sheetId="1" r:id="rId1"/>
    <sheet name="Sensitivity Report 1" sheetId="2" r:id="rId2"/>
  </sheets>
  <definedNames>
    <definedName name="solver_adj" localSheetId="0" hidden="1">Model!$B$16:$C$18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Model!$D$16:$D$18</definedName>
    <definedName name="solver_lhs2" localSheetId="0" hidden="1">Model!$G$17:$H$18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Model!$B$25</definedName>
    <definedName name="solver_pre" localSheetId="0" hidden="1">0.000001</definedName>
    <definedName name="solver_rbv" localSheetId="0" hidden="1">2</definedName>
    <definedName name="solver_rel1" localSheetId="0" hidden="1">2</definedName>
    <definedName name="solver_rel2" localSheetId="0" hidden="1">1</definedName>
    <definedName name="solver_rhs1" localSheetId="0" hidden="1">Model!$B$5:$B$7</definedName>
    <definedName name="solver_rhs2" localSheetId="0" hidden="1">Model!$I$5:$J$6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8" i="1"/>
  <c r="D16" i="1"/>
  <c r="C19" i="1"/>
  <c r="B19" i="1"/>
  <c r="B23" i="1"/>
  <c r="H17" i="1"/>
  <c r="H18" i="1"/>
  <c r="G18" i="1"/>
  <c r="G17" i="1"/>
  <c r="B24" i="1" l="1"/>
  <c r="B25" i="1" s="1"/>
</calcChain>
</file>

<file path=xl/sharedStrings.xml><?xml version="1.0" encoding="utf-8"?>
<sst xmlns="http://schemas.openxmlformats.org/spreadsheetml/2006/main" count="91" uniqueCount="61">
  <si>
    <t>PhotoTech</t>
  </si>
  <si>
    <t>Parameters</t>
  </si>
  <si>
    <t>PT-100</t>
  </si>
  <si>
    <t>PT-200</t>
  </si>
  <si>
    <t>PT-300</t>
  </si>
  <si>
    <t>Qty</t>
  </si>
  <si>
    <t>Phillipines</t>
  </si>
  <si>
    <t>Mexico</t>
  </si>
  <si>
    <t>Production Costs</t>
  </si>
  <si>
    <t>Capacities</t>
  </si>
  <si>
    <t>PT-100 + PT-200</t>
  </si>
  <si>
    <t>Shipping Costs</t>
  </si>
  <si>
    <t>Model</t>
  </si>
  <si>
    <t>Qty Produced</t>
  </si>
  <si>
    <t>Cost</t>
  </si>
  <si>
    <t>Production Cost</t>
  </si>
  <si>
    <t>Shipping</t>
  </si>
  <si>
    <t>Total</t>
  </si>
  <si>
    <t>Microsoft Excel 15.0 Sensitivity Report</t>
  </si>
  <si>
    <t>Worksheet: [Book3]Sheet1</t>
  </si>
  <si>
    <t>Report Created: 2/20/2013 1:09:48 AM</t>
  </si>
  <si>
    <t>Variable Cells</t>
  </si>
  <si>
    <t>Cell</t>
  </si>
  <si>
    <t>Name</t>
  </si>
  <si>
    <t>Final</t>
  </si>
  <si>
    <t>Value</t>
  </si>
  <si>
    <t>Reduced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</si>
  <si>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</si>
  <si>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</si>
  <si>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</si>
  <si>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</si>
  <si>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</si>
  <si>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</si>
  <si>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</si>
  <si>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</si>
  <si>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</si>
  <si>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</si>
  <si>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$B$16</t>
  </si>
  <si>
    <t>PT-100 Phillipines</t>
  </si>
  <si>
    <t>$C$16</t>
  </si>
  <si>
    <t>PT-100 Mexico</t>
  </si>
  <si>
    <t>$B$17</t>
  </si>
  <si>
    <t>PT-200 Phillipines</t>
  </si>
  <si>
    <t>$C$17</t>
  </si>
  <si>
    <t>PT-200 Mexico</t>
  </si>
  <si>
    <t>$B$18</t>
  </si>
  <si>
    <t>PT-300 Phillipines</t>
  </si>
  <si>
    <t>$C$18</t>
  </si>
  <si>
    <t>PT-300 Mexico</t>
  </si>
  <si>
    <t>$D$16</t>
  </si>
  <si>
    <t>PT-100 Total</t>
  </si>
  <si>
    <t>$D$17</t>
  </si>
  <si>
    <t>PT-200 Total</t>
  </si>
  <si>
    <t>$D$18</t>
  </si>
  <si>
    <t>PT-300 Total</t>
  </si>
  <si>
    <t>$G$17</t>
  </si>
  <si>
    <t>PT-100 + PT-200 Phillipines</t>
  </si>
  <si>
    <t>$H$17</t>
  </si>
  <si>
    <t>PT-100 + PT-200 Mexico</t>
  </si>
  <si>
    <t>$G$18</t>
  </si>
  <si>
    <t>$H$18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</si>
</sst>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sz val="12"/>
      <color indexed="1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64" fontId="0" fillId="0" borderId="0" xfId="0" applyNumberFormat="1"/>
    <xf numFmtId="0" fontId="0" fillId="2" borderId="0" xfId="0" applyFill="1"/>
    <xf numFmtId="0" fontId="0" fillId="0" borderId="1" xfId="0" applyBorder="1"/>
    <xf numFmtId="164" fontId="0" fillId="0" borderId="1" xfId="0" applyNumberFormat="1" applyBorder="1"/>
    <xf numFmtId="0" fontId="0" fillId="2" borderId="1" xfId="0" applyFill="1" applyBorder="1"/>
    <xf numFmtId="0" fontId="0" fillId="0" borderId="4" xfId="0" applyFill="1" applyBorder="1" applyAlignment="1"/>
    <xf numFmtId="0" fontId="0" fillId="0" borderId="5" xfId="0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activeCell="B30" sqref="B30"/>
    </sheetView>
  </sheetViews>
  <sheetFormatPr defaultRowHeight="15.75" x14ac:dyDescent="0.25"/>
  <cols>
    <col min="1" max="1" width="13.375" bestFit="1" customWidth="1"/>
    <col min="2" max="2" width="11.625" bestFit="1" customWidth="1"/>
    <col min="5" max="5" width="14.125" bestFit="1" customWidth="1"/>
    <col min="6" max="6" width="15.125" bestFit="1" customWidth="1"/>
    <col min="8" max="8" width="15.125" bestFit="1" customWidth="1"/>
  </cols>
  <sheetData>
    <row r="1" spans="1:10" x14ac:dyDescent="0.25">
      <c r="A1" s="2" t="s">
        <v>0</v>
      </c>
    </row>
    <row r="3" spans="1:10" x14ac:dyDescent="0.25">
      <c r="A3" s="2" t="s">
        <v>1</v>
      </c>
      <c r="E3" t="s">
        <v>8</v>
      </c>
      <c r="H3" t="s">
        <v>9</v>
      </c>
    </row>
    <row r="4" spans="1:10" x14ac:dyDescent="0.25">
      <c r="B4" s="1" t="s">
        <v>5</v>
      </c>
      <c r="E4" t="s">
        <v>6</v>
      </c>
      <c r="F4" t="s">
        <v>7</v>
      </c>
      <c r="I4" t="s">
        <v>6</v>
      </c>
      <c r="J4" t="s">
        <v>7</v>
      </c>
    </row>
    <row r="5" spans="1:10" x14ac:dyDescent="0.25">
      <c r="A5" t="s">
        <v>2</v>
      </c>
      <c r="B5">
        <v>200000</v>
      </c>
      <c r="D5" t="s">
        <v>2</v>
      </c>
      <c r="E5" s="3">
        <v>0.95</v>
      </c>
      <c r="F5" s="3">
        <v>0.98</v>
      </c>
      <c r="H5" t="s">
        <v>10</v>
      </c>
      <c r="I5">
        <v>175000</v>
      </c>
      <c r="J5">
        <v>160000</v>
      </c>
    </row>
    <row r="6" spans="1:10" x14ac:dyDescent="0.25">
      <c r="A6" t="s">
        <v>3</v>
      </c>
      <c r="B6">
        <v>100000</v>
      </c>
      <c r="D6" t="s">
        <v>3</v>
      </c>
      <c r="E6" s="3">
        <v>0.98</v>
      </c>
      <c r="F6" s="3">
        <v>1.06</v>
      </c>
      <c r="H6" t="s">
        <v>4</v>
      </c>
      <c r="I6">
        <v>75000</v>
      </c>
      <c r="J6">
        <v>100000</v>
      </c>
    </row>
    <row r="7" spans="1:10" x14ac:dyDescent="0.25">
      <c r="A7" t="s">
        <v>4</v>
      </c>
      <c r="B7">
        <v>150000</v>
      </c>
      <c r="D7" t="s">
        <v>4</v>
      </c>
      <c r="E7" s="3">
        <v>1.34</v>
      </c>
      <c r="F7" s="3">
        <v>1.1499999999999999</v>
      </c>
    </row>
    <row r="9" spans="1:10" x14ac:dyDescent="0.25">
      <c r="E9" t="s">
        <v>11</v>
      </c>
    </row>
    <row r="10" spans="1:10" x14ac:dyDescent="0.25">
      <c r="E10" t="s">
        <v>6</v>
      </c>
      <c r="F10" t="s">
        <v>7</v>
      </c>
    </row>
    <row r="11" spans="1:10" x14ac:dyDescent="0.25">
      <c r="E11" s="3">
        <v>0.18</v>
      </c>
      <c r="F11" s="3">
        <v>0.1</v>
      </c>
    </row>
    <row r="13" spans="1:10" x14ac:dyDescent="0.25">
      <c r="A13" s="2" t="s">
        <v>12</v>
      </c>
    </row>
    <row r="14" spans="1:10" x14ac:dyDescent="0.25">
      <c r="B14" t="s">
        <v>13</v>
      </c>
    </row>
    <row r="15" spans="1:10" x14ac:dyDescent="0.25">
      <c r="B15" t="s">
        <v>6</v>
      </c>
      <c r="C15" t="s">
        <v>7</v>
      </c>
      <c r="D15" t="s">
        <v>17</v>
      </c>
    </row>
    <row r="16" spans="1:10" x14ac:dyDescent="0.25">
      <c r="A16" t="s">
        <v>2</v>
      </c>
      <c r="B16" s="4">
        <v>40000</v>
      </c>
      <c r="C16" s="4">
        <v>160000</v>
      </c>
      <c r="D16">
        <f>SUM(B16:C16)</f>
        <v>200000</v>
      </c>
      <c r="G16" t="s">
        <v>6</v>
      </c>
      <c r="H16" t="s">
        <v>7</v>
      </c>
    </row>
    <row r="17" spans="1:8" x14ac:dyDescent="0.25">
      <c r="A17" t="s">
        <v>3</v>
      </c>
      <c r="B17" s="4">
        <v>100000</v>
      </c>
      <c r="C17" s="4">
        <v>0</v>
      </c>
      <c r="D17">
        <f t="shared" ref="D17:D18" si="0">SUM(B17:C17)</f>
        <v>100000</v>
      </c>
      <c r="F17" t="s">
        <v>10</v>
      </c>
      <c r="G17">
        <f>B16+B17</f>
        <v>140000</v>
      </c>
      <c r="H17">
        <f>C16+C17</f>
        <v>160000</v>
      </c>
    </row>
    <row r="18" spans="1:8" x14ac:dyDescent="0.25">
      <c r="A18" s="5" t="s">
        <v>4</v>
      </c>
      <c r="B18" s="7">
        <v>50000</v>
      </c>
      <c r="C18" s="7">
        <v>100000</v>
      </c>
      <c r="D18">
        <f t="shared" si="0"/>
        <v>150000</v>
      </c>
      <c r="F18" t="s">
        <v>4</v>
      </c>
      <c r="G18">
        <f>B18</f>
        <v>50000</v>
      </c>
      <c r="H18">
        <f>C18</f>
        <v>100000</v>
      </c>
    </row>
    <row r="19" spans="1:8" x14ac:dyDescent="0.25">
      <c r="A19" t="s">
        <v>17</v>
      </c>
      <c r="B19">
        <f>SUM(B16:B18)</f>
        <v>190000</v>
      </c>
      <c r="C19">
        <f>SUM(C16:C18)</f>
        <v>260000</v>
      </c>
    </row>
    <row r="23" spans="1:8" x14ac:dyDescent="0.25">
      <c r="A23" t="s">
        <v>15</v>
      </c>
      <c r="B23" s="3">
        <f>SUMPRODUCT(E5:F7,B16:C18)</f>
        <v>474800</v>
      </c>
    </row>
    <row r="24" spans="1:8" x14ac:dyDescent="0.25">
      <c r="A24" t="s">
        <v>16</v>
      </c>
      <c r="B24" s="6">
        <f>SUMPRODUCT(B19:C19,E11:F11)</f>
        <v>60200</v>
      </c>
    </row>
    <row r="25" spans="1:8" x14ac:dyDescent="0.25">
      <c r="A25" t="s">
        <v>17</v>
      </c>
      <c r="B25" s="3">
        <f>SUM(B23:B24)</f>
        <v>535000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workbookViewId="0"/>
  </sheetViews>
  <sheetFormatPr defaultRowHeight="15.75" x14ac:dyDescent="0.25"/>
  <cols>
    <col min="1" max="1" width="2.125" customWidth="1"/>
    <col min="2" max="2" width="6.25" bestFit="1" customWidth="1"/>
    <col min="3" max="3" width="23.25" bestFit="1" customWidth="1"/>
    <col min="4" max="4" width="6.875" bestFit="1" customWidth="1"/>
    <col min="5" max="5" width="8.25" bestFit="1" customWidth="1"/>
    <col min="6" max="6" width="10" bestFit="1" customWidth="1"/>
  </cols>
  <sheetData>
    <row r="1" spans="1:8" x14ac:dyDescent="0.25">
      <c r="A1" s="2" t="s">
        <v>18</v>
      </c>
    </row>
    <row r="2" spans="1:8" x14ac:dyDescent="0.25">
      <c r="A2" s="2" t="s">
        <v>19</v>
      </c>
    </row>
    <row r="3" spans="1:8" x14ac:dyDescent="0.25">
      <c r="A3" s="2" t="s">
        <v>20</v>
      </c>
    </row>
    <row r="6" spans="1:8" ht="16.5" thickBot="1" x14ac:dyDescent="0.3">
      <c r="A6" t="s">
        <v>21</v>
      </c>
    </row>
    <row r="7" spans="1:8" x14ac:dyDescent="0.25">
      <c r="B7" s="10"/>
      <c r="C7" s="10"/>
      <c r="D7" s="10" t="s">
        <v>24</v>
      </c>
      <c r="E7" s="10" t="s">
        <v>26</v>
      </c>
      <c r="F7" s="10" t="s">
        <v>27</v>
      </c>
      <c r="G7" s="10" t="s">
        <v>29</v>
      </c>
      <c r="H7" s="10" t="s">
        <v>29</v>
      </c>
    </row>
    <row r="8" spans="1:8" ht="16.5" thickBot="1" x14ac:dyDescent="0.3">
      <c r="B8" s="11" t="s">
        <v>22</v>
      </c>
      <c r="C8" s="11" t="s">
        <v>23</v>
      </c>
      <c r="D8" s="11" t="s">
        <v>25</v>
      </c>
      <c r="E8" s="11" t="s">
        <v>14</v>
      </c>
      <c r="F8" s="11" t="s">
        <v>28</v>
      </c>
      <c r="G8" s="11" t="s">
        <v>30</v>
      </c>
      <c r="H8" s="11" t="s">
        <v>31</v>
      </c>
    </row>
    <row r="9" spans="1:8" x14ac:dyDescent="0.25">
      <c r="B9" s="8" t="s">
        <v>37</v>
      </c>
      <c r="C9" s="8" t="s">
        <v>38</v>
      </c>
      <c r="D9" s="8">
        <v>40000</v>
      </c>
      <c r="E9" s="8">
        <v>0</v>
      </c>
      <c r="F9" s="8">
        <v>1.1299999999999999</v>
      </c>
      <c r="G9" s="8">
        <v>1E+30</v>
      </c>
      <c r="H9" s="8">
        <v>4.9999999999999822E-2</v>
      </c>
    </row>
    <row r="10" spans="1:8" x14ac:dyDescent="0.25">
      <c r="B10" s="8" t="s">
        <v>39</v>
      </c>
      <c r="C10" s="8" t="s">
        <v>40</v>
      </c>
      <c r="D10" s="8">
        <v>160000</v>
      </c>
      <c r="E10" s="8">
        <v>0</v>
      </c>
      <c r="F10" s="8">
        <v>1.08</v>
      </c>
      <c r="G10" s="8">
        <v>4.9999999999999822E-2</v>
      </c>
      <c r="H10" s="8">
        <v>1E+30</v>
      </c>
    </row>
    <row r="11" spans="1:8" x14ac:dyDescent="0.25">
      <c r="B11" s="8" t="s">
        <v>41</v>
      </c>
      <c r="C11" s="8" t="s">
        <v>42</v>
      </c>
      <c r="D11" s="8">
        <v>100000</v>
      </c>
      <c r="E11" s="8">
        <v>0</v>
      </c>
      <c r="F11" s="8">
        <v>1.1600000000000001</v>
      </c>
      <c r="G11" s="8">
        <v>4.9999999999999822E-2</v>
      </c>
      <c r="H11" s="8">
        <v>1E+30</v>
      </c>
    </row>
    <row r="12" spans="1:8" x14ac:dyDescent="0.25">
      <c r="B12" s="8" t="s">
        <v>43</v>
      </c>
      <c r="C12" s="8" t="s">
        <v>44</v>
      </c>
      <c r="D12" s="8">
        <v>0</v>
      </c>
      <c r="E12" s="8">
        <v>4.9999999999999822E-2</v>
      </c>
      <c r="F12" s="8">
        <v>1.1600000000000001</v>
      </c>
      <c r="G12" s="8">
        <v>1E+30</v>
      </c>
      <c r="H12" s="8">
        <v>4.9999999999999822E-2</v>
      </c>
    </row>
    <row r="13" spans="1:8" x14ac:dyDescent="0.25">
      <c r="B13" s="8" t="s">
        <v>45</v>
      </c>
      <c r="C13" s="8" t="s">
        <v>46</v>
      </c>
      <c r="D13" s="8">
        <v>50000</v>
      </c>
      <c r="E13" s="8">
        <v>0</v>
      </c>
      <c r="F13" s="8">
        <v>1.5200000000000005</v>
      </c>
      <c r="G13" s="8">
        <v>1E+30</v>
      </c>
      <c r="H13" s="8">
        <v>0.27000000000000046</v>
      </c>
    </row>
    <row r="14" spans="1:8" ht="16.5" thickBot="1" x14ac:dyDescent="0.3">
      <c r="B14" s="9" t="s">
        <v>47</v>
      </c>
      <c r="C14" s="9" t="s">
        <v>48</v>
      </c>
      <c r="D14" s="9">
        <v>100000</v>
      </c>
      <c r="E14" s="9">
        <v>0</v>
      </c>
      <c r="F14" s="9">
        <v>1.25</v>
      </c>
      <c r="G14" s="9">
        <v>0.27000000000000046</v>
      </c>
      <c r="H14" s="9">
        <v>1E+30</v>
      </c>
    </row>
    <row r="16" spans="1:8" ht="16.5" thickBot="1" x14ac:dyDescent="0.3">
      <c r="A16" t="s">
        <v>32</v>
      </c>
    </row>
    <row r="17" spans="2:8" x14ac:dyDescent="0.25">
      <c r="B17" s="10"/>
      <c r="C17" s="10"/>
      <c r="D17" s="10" t="s">
        <v>24</v>
      </c>
      <c r="E17" s="10" t="s">
        <v>33</v>
      </c>
      <c r="F17" s="10" t="s">
        <v>35</v>
      </c>
      <c r="G17" s="10" t="s">
        <v>29</v>
      </c>
      <c r="H17" s="10" t="s">
        <v>29</v>
      </c>
    </row>
    <row r="18" spans="2:8" ht="16.5" thickBot="1" x14ac:dyDescent="0.3">
      <c r="B18" s="11" t="s">
        <v>22</v>
      </c>
      <c r="C18" s="11" t="s">
        <v>23</v>
      </c>
      <c r="D18" s="11" t="s">
        <v>25</v>
      </c>
      <c r="E18" s="11" t="s">
        <v>34</v>
      </c>
      <c r="F18" s="11" t="s">
        <v>36</v>
      </c>
      <c r="G18" s="11" t="s">
        <v>30</v>
      </c>
      <c r="H18" s="11" t="s">
        <v>31</v>
      </c>
    </row>
    <row r="19" spans="2:8" x14ac:dyDescent="0.25">
      <c r="B19" s="8" t="s">
        <v>49</v>
      </c>
      <c r="C19" s="8" t="s">
        <v>50</v>
      </c>
      <c r="D19" s="8">
        <v>200000</v>
      </c>
      <c r="E19" s="8">
        <v>1.1299999999999999</v>
      </c>
      <c r="F19" s="8">
        <v>200000</v>
      </c>
      <c r="G19" s="8">
        <v>35000</v>
      </c>
      <c r="H19" s="8">
        <v>40000</v>
      </c>
    </row>
    <row r="20" spans="2:8" x14ac:dyDescent="0.25">
      <c r="B20" s="8" t="s">
        <v>51</v>
      </c>
      <c r="C20" s="8" t="s">
        <v>52</v>
      </c>
      <c r="D20" s="8">
        <v>100000</v>
      </c>
      <c r="E20" s="8">
        <v>1.1600000000000001</v>
      </c>
      <c r="F20" s="8">
        <v>100000</v>
      </c>
      <c r="G20" s="8">
        <v>35000</v>
      </c>
      <c r="H20" s="8">
        <v>100000</v>
      </c>
    </row>
    <row r="21" spans="2:8" x14ac:dyDescent="0.25">
      <c r="B21" s="8" t="s">
        <v>53</v>
      </c>
      <c r="C21" s="8" t="s">
        <v>54</v>
      </c>
      <c r="D21" s="8">
        <v>150000</v>
      </c>
      <c r="E21" s="8">
        <v>1.5200000000000005</v>
      </c>
      <c r="F21" s="8">
        <v>150000</v>
      </c>
      <c r="G21" s="8">
        <v>25000</v>
      </c>
      <c r="H21" s="8">
        <v>50000</v>
      </c>
    </row>
    <row r="22" spans="2:8" x14ac:dyDescent="0.25">
      <c r="B22" s="8" t="s">
        <v>55</v>
      </c>
      <c r="C22" s="8" t="s">
        <v>56</v>
      </c>
      <c r="D22" s="8">
        <v>140000</v>
      </c>
      <c r="E22" s="8">
        <v>0</v>
      </c>
      <c r="F22" s="8">
        <v>175000</v>
      </c>
      <c r="G22" s="8">
        <v>1E+30</v>
      </c>
      <c r="H22" s="8">
        <v>35000</v>
      </c>
    </row>
    <row r="23" spans="2:8" x14ac:dyDescent="0.25">
      <c r="B23" s="8" t="s">
        <v>57</v>
      </c>
      <c r="C23" s="8" t="s">
        <v>58</v>
      </c>
      <c r="D23" s="8">
        <v>160000</v>
      </c>
      <c r="E23" s="8">
        <v>-4.9999999999999822E-2</v>
      </c>
      <c r="F23" s="8">
        <v>160000</v>
      </c>
      <c r="G23" s="8">
        <v>40000</v>
      </c>
      <c r="H23" s="8">
        <v>35000</v>
      </c>
    </row>
    <row r="24" spans="2:8" x14ac:dyDescent="0.25">
      <c r="B24" s="8" t="s">
        <v>59</v>
      </c>
      <c r="C24" s="8" t="s">
        <v>46</v>
      </c>
      <c r="D24" s="8">
        <v>50000</v>
      </c>
      <c r="E24" s="8">
        <v>0</v>
      </c>
      <c r="F24" s="8">
        <v>75000</v>
      </c>
      <c r="G24" s="8">
        <v>1E+30</v>
      </c>
      <c r="H24" s="8">
        <v>25000</v>
      </c>
    </row>
    <row r="25" spans="2:8" ht="16.5" thickBot="1" x14ac:dyDescent="0.3">
      <c r="B25" s="9" t="s">
        <v>60</v>
      </c>
      <c r="C25" s="9" t="s">
        <v>48</v>
      </c>
      <c r="D25" s="9">
        <v>100000</v>
      </c>
      <c r="E25" s="9">
        <v>-0.27000000000000046</v>
      </c>
      <c r="F25" s="9">
        <v>100000</v>
      </c>
      <c r="G25" s="9">
        <v>50000</v>
      </c>
      <c r="H25" s="9">
        <v>25000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</vt:lpstr>
      <vt:lpstr>Sensitivity Report 1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2013-02-20T05:57:15Z</dcterms:created>
  <dcterms:modified xsi:type="dcterms:W3CDTF">2014-08-17T18:25:32Z</dcterms:modified>
</cp:coreProperties>
</file>